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18375" windowHeight="113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<sst xmlns="http://schemas.openxmlformats.org/spreadsheetml/2006/main" count="67" uniqueCount="52">
  <si>
    <t>농구부</t>
  </si>
  <si>
    <t>탁구부</t>
  </si>
  <si>
    <t>바둑부</t>
  </si>
  <si>
    <t>수학부</t>
  </si>
  <si>
    <t>피구부</t>
  </si>
  <si>
    <t>당구부</t>
  </si>
  <si>
    <t>2학년</t>
  </si>
  <si>
    <t>축구부</t>
  </si>
  <si>
    <t>영어부</t>
  </si>
  <si>
    <t>5학년</t>
  </si>
  <si>
    <t>드론부</t>
  </si>
  <si>
    <t>4학년</t>
  </si>
  <si>
    <t>역사부</t>
  </si>
  <si>
    <t>마술부</t>
  </si>
  <si>
    <t>1학년</t>
  </si>
  <si>
    <t>연번</t>
  </si>
  <si>
    <t>3학년</t>
  </si>
  <si>
    <t>육상부</t>
  </si>
  <si>
    <t xml:space="preserve"> </t>
  </si>
  <si>
    <t>미술부</t>
  </si>
  <si>
    <t>한자부</t>
  </si>
  <si>
    <t>플룻부</t>
  </si>
  <si>
    <t>부서명</t>
  </si>
  <si>
    <t>야구부</t>
  </si>
  <si>
    <t>코딩부</t>
  </si>
  <si>
    <t>합계</t>
  </si>
  <si>
    <t>총           합</t>
  </si>
  <si>
    <t>학년-부서별 부서개설 희망 인원수</t>
  </si>
  <si>
    <t xml:space="preserve">부서개설
희망률 </t>
  </si>
  <si>
    <t>클레이 생활공예부</t>
  </si>
  <si>
    <t>캘리그라피&amp; pop부</t>
  </si>
  <si>
    <t>자연생태부</t>
  </si>
  <si>
    <t>컴퓨터부</t>
  </si>
  <si>
    <t>과학실험부</t>
  </si>
  <si>
    <t>독서논술부</t>
  </si>
  <si>
    <t>펜비트부</t>
  </si>
  <si>
    <t>방송댄스부</t>
  </si>
  <si>
    <t>뉴스포츠부</t>
  </si>
  <si>
    <t>리코더부</t>
  </si>
  <si>
    <t>피아노부</t>
  </si>
  <si>
    <t>음악줄넘기부</t>
  </si>
  <si>
    <t>바이올린부</t>
  </si>
  <si>
    <t>배드민턴부</t>
  </si>
  <si>
    <t>로봇과학부</t>
  </si>
  <si>
    <t>보컬연습</t>
  </si>
  <si>
    <t>아동요리부</t>
  </si>
  <si>
    <t>오카리나부</t>
  </si>
  <si>
    <t>주산암산부</t>
  </si>
  <si>
    <t>기존부서</t>
  </si>
  <si>
    <t>미니어처부</t>
  </si>
  <si>
    <t>폴댄스부</t>
  </si>
  <si>
    <t>2019학년도 방과후학교 개설 수요조사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</si>
</sst>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.0%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b/>
      <sz val="16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AC09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thin"/>
      <top/>
      <bottom/>
    </border>
    <border>
      <left style="thin"/>
      <right style="thin"/>
      <top style="thick"/>
      <bottom/>
    </border>
    <border>
      <left style="thin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9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1">
    <xf numFmtId="0" fontId="0" fillId="0" borderId="0" xfId="0" applyNumberFormat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5" xfId="21" applyNumberFormat="1" applyFont="1" applyBorder="1" applyAlignment="1">
      <alignment vertical="center"/>
      <protection/>
    </xf>
    <xf numFmtId="0" fontId="3" fillId="2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164" fontId="0" fillId="0" borderId="6" xfId="21" applyNumberFormat="1" applyFont="1" applyBorder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0" borderId="5" xfId="21" applyNumberFormat="1" applyFont="1" applyBorder="1" applyAlignment="1">
      <alignment vertical="center"/>
      <protection/>
    </xf>
    <xf numFmtId="0" fontId="0" fillId="0" borderId="7" xfId="0" applyNumberFormat="1" applyFont="1" applyFill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3" xfId="20" applyNumberFormat="1" applyFont="1" applyBorder="1" applyAlignment="1">
      <alignment horizontal="left"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3" xfId="20" applyNumberFormat="1" applyFont="1" applyFill="1" applyBorder="1" applyAlignment="1" applyProtection="1">
      <alignment horizontal="center" vertical="center" shrinkToFit="1"/>
      <protection/>
    </xf>
    <xf numFmtId="0" fontId="0" fillId="0" borderId="3" xfId="20" applyNumberFormat="1" applyFont="1" applyFill="1" applyBorder="1" applyAlignment="1" applyProtection="1">
      <alignment horizontal="left" vertical="center" shrinkToFit="1"/>
      <protection/>
    </xf>
    <xf numFmtId="0" fontId="3" fillId="0" borderId="3" xfId="0" applyNumberFormat="1" applyFont="1" applyBorder="1" applyAlignment="1">
      <alignment horizontal="left" vertical="center"/>
    </xf>
    <xf numFmtId="0" fontId="0" fillId="0" borderId="14" xfId="20" applyNumberFormat="1" applyFont="1" applyBorder="1" applyAlignment="1">
      <alignment horizontal="left" vertical="center"/>
      <protection/>
    </xf>
    <xf numFmtId="0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0" fontId="4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44"/>
  <sheetViews>
    <sheetView tabSelected="1" zoomScaleSheetLayoutView="75" workbookViewId="0" topLeftCell="A1">
      <pane xSplit="11" ySplit="4" topLeftCell="L5" activePane="bottomRight" state="frozen"/>
      <selection pane="bottomRight" activeCell="J22" sqref="J22"/>
    </sheetView>
  </sheetViews>
  <sheetFormatPr defaultColWidth="9.00390625" defaultRowHeight="16.5"/>
  <cols>
    <col min="1" max="1" width="5.25390625" style="2" bestFit="1" customWidth="1"/>
    <col min="2" max="2" width="12.625" style="12" customWidth="1"/>
    <col min="3" max="3" width="8.125" style="10" customWidth="1"/>
    <col min="4" max="7" width="8.125" style="2" customWidth="1"/>
    <col min="8" max="8" width="9.50390625" style="11" customWidth="1"/>
    <col min="9" max="9" width="8.875" style="6" customWidth="1"/>
    <col min="10" max="16384" width="9.00390625" style="2" customWidth="1"/>
  </cols>
  <sheetData>
    <row r="1" spans="2:8" ht="22.5" customHeight="1">
      <c r="B1" s="38" t="s">
        <v>51</v>
      </c>
      <c r="C1" s="38"/>
      <c r="D1" s="38"/>
      <c r="E1" s="38"/>
      <c r="F1" s="38"/>
      <c r="G1" s="38"/>
      <c r="H1" s="38"/>
    </row>
    <row r="2" spans="1:9" ht="23.25" customHeight="1">
      <c r="A2" s="44" t="s">
        <v>15</v>
      </c>
      <c r="B2" s="47" t="s">
        <v>22</v>
      </c>
      <c r="C2" s="39" t="s">
        <v>27</v>
      </c>
      <c r="D2" s="40"/>
      <c r="E2" s="40"/>
      <c r="F2" s="40"/>
      <c r="G2" s="40"/>
      <c r="H2" s="50"/>
      <c r="I2" s="41" t="s">
        <v>28</v>
      </c>
    </row>
    <row r="3" spans="1:9" ht="23.25" customHeight="1">
      <c r="A3" s="45"/>
      <c r="B3" s="48"/>
      <c r="C3" s="3" t="s">
        <v>14</v>
      </c>
      <c r="D3" s="3" t="s">
        <v>6</v>
      </c>
      <c r="E3" s="3" t="s">
        <v>16</v>
      </c>
      <c r="F3" s="3" t="s">
        <v>11</v>
      </c>
      <c r="G3" s="3" t="s">
        <v>9</v>
      </c>
      <c r="H3" s="4" t="s">
        <v>25</v>
      </c>
      <c r="I3" s="42"/>
    </row>
    <row r="4" spans="1:9" ht="13.55">
      <c r="A4" s="46"/>
      <c r="B4" s="49"/>
      <c r="C4" s="24">
        <v>32</v>
      </c>
      <c r="D4" s="24">
        <v>38</v>
      </c>
      <c r="E4" s="24">
        <v>33</v>
      </c>
      <c r="F4" s="24">
        <v>27</v>
      </c>
      <c r="G4" s="25">
        <v>23</v>
      </c>
      <c r="H4" s="26">
        <f aca="true" t="shared" si="0" ref="H4:H22">SUM(C4:G4)</f>
        <v>153</v>
      </c>
      <c r="I4" s="43"/>
    </row>
    <row r="5" spans="1:10" s="14" customFormat="1" ht="15.75" customHeight="1">
      <c r="A5" s="27">
        <v>1</v>
      </c>
      <c r="B5" s="34" t="s">
        <v>8</v>
      </c>
      <c r="C5" s="22">
        <v>2</v>
      </c>
      <c r="D5" s="23">
        <v>6</v>
      </c>
      <c r="E5" s="23">
        <v>8</v>
      </c>
      <c r="F5" s="23">
        <v>4</v>
      </c>
      <c r="G5" s="23">
        <v>3</v>
      </c>
      <c r="H5" s="19">
        <f t="shared" si="0"/>
        <v>23</v>
      </c>
      <c r="I5" s="13">
        <f aca="true" t="shared" si="1" ref="I5:I43">H5/$H$4</f>
        <v>0.1503267973856209</v>
      </c>
      <c r="J5" s="14" t="s">
        <v>48</v>
      </c>
    </row>
    <row r="6" spans="1:10" s="14" customFormat="1" ht="15.75" customHeight="1">
      <c r="A6" s="29">
        <v>2</v>
      </c>
      <c r="B6" s="28" t="s">
        <v>34</v>
      </c>
      <c r="C6" s="15">
        <v>2</v>
      </c>
      <c r="D6" s="16">
        <v>4</v>
      </c>
      <c r="E6" s="16">
        <v>1</v>
      </c>
      <c r="F6" s="16">
        <v>2</v>
      </c>
      <c r="G6" s="16">
        <v>1</v>
      </c>
      <c r="H6" s="1">
        <f t="shared" si="0"/>
        <v>10</v>
      </c>
      <c r="I6" s="21">
        <f t="shared" si="1"/>
        <v>0.06535947712418301</v>
      </c>
      <c r="J6" s="14" t="s">
        <v>48</v>
      </c>
    </row>
    <row r="7" spans="1:10" s="14" customFormat="1" ht="15.75" customHeight="1">
      <c r="A7" s="29">
        <v>3</v>
      </c>
      <c r="B7" s="28" t="s">
        <v>20</v>
      </c>
      <c r="C7" s="15">
        <v>5</v>
      </c>
      <c r="D7" s="16">
        <v>5</v>
      </c>
      <c r="E7" s="16">
        <v>5</v>
      </c>
      <c r="F7" s="16">
        <v>4</v>
      </c>
      <c r="G7" s="16">
        <v>1</v>
      </c>
      <c r="H7" s="1">
        <f t="shared" si="0"/>
        <v>20</v>
      </c>
      <c r="I7" s="17">
        <f t="shared" si="1"/>
        <v>0.13071895424836602</v>
      </c>
      <c r="J7" s="14" t="s">
        <v>48</v>
      </c>
    </row>
    <row r="8" spans="1:10" s="14" customFormat="1" ht="15.75" customHeight="1">
      <c r="A8" s="29">
        <v>4</v>
      </c>
      <c r="B8" s="28" t="s">
        <v>47</v>
      </c>
      <c r="C8" s="15">
        <v>5</v>
      </c>
      <c r="D8" s="16">
        <v>7</v>
      </c>
      <c r="E8" s="16">
        <v>4</v>
      </c>
      <c r="F8" s="16">
        <v>1</v>
      </c>
      <c r="G8" s="16">
        <v>1</v>
      </c>
      <c r="H8" s="1">
        <f t="shared" si="0"/>
        <v>18</v>
      </c>
      <c r="I8" s="17">
        <f t="shared" si="1"/>
        <v>0.11764705882352941</v>
      </c>
      <c r="J8" s="14" t="s">
        <v>48</v>
      </c>
    </row>
    <row r="9" spans="1:10" s="14" customFormat="1" ht="15.75" customHeight="1">
      <c r="A9" s="29">
        <v>5</v>
      </c>
      <c r="B9" s="28" t="s">
        <v>3</v>
      </c>
      <c r="C9" s="15">
        <v>3</v>
      </c>
      <c r="D9" s="16">
        <v>6</v>
      </c>
      <c r="E9" s="16">
        <v>2</v>
      </c>
      <c r="F9" s="16">
        <v>1</v>
      </c>
      <c r="G9" s="16">
        <v>1</v>
      </c>
      <c r="H9" s="1">
        <f t="shared" si="0"/>
        <v>13</v>
      </c>
      <c r="I9" s="17">
        <f t="shared" si="1"/>
        <v>0.08496732026143791</v>
      </c>
      <c r="J9" s="14" t="s">
        <v>48</v>
      </c>
    </row>
    <row r="10" spans="1:10" s="14" customFormat="1" ht="15.75" customHeight="1">
      <c r="A10" s="29">
        <v>6</v>
      </c>
      <c r="B10" s="30" t="s">
        <v>33</v>
      </c>
      <c r="C10" s="15">
        <v>4</v>
      </c>
      <c r="D10" s="16">
        <v>6</v>
      </c>
      <c r="E10" s="16">
        <v>7</v>
      </c>
      <c r="F10" s="16">
        <v>1</v>
      </c>
      <c r="G10" s="16">
        <v>1</v>
      </c>
      <c r="H10" s="1">
        <f t="shared" si="0"/>
        <v>19</v>
      </c>
      <c r="I10" s="17">
        <f t="shared" si="1"/>
        <v>0.12418300653594772</v>
      </c>
      <c r="J10" s="14" t="s">
        <v>48</v>
      </c>
    </row>
    <row r="11" spans="1:10" s="14" customFormat="1" ht="15.75" customHeight="1">
      <c r="A11" s="29">
        <v>7</v>
      </c>
      <c r="B11" s="28" t="s">
        <v>43</v>
      </c>
      <c r="C11" s="15">
        <v>9</v>
      </c>
      <c r="D11" s="16">
        <v>8</v>
      </c>
      <c r="E11" s="16">
        <v>6</v>
      </c>
      <c r="F11" s="16">
        <v>0</v>
      </c>
      <c r="G11" s="16">
        <v>0</v>
      </c>
      <c r="H11" s="1">
        <f t="shared" si="0"/>
        <v>23</v>
      </c>
      <c r="I11" s="17">
        <f t="shared" si="1"/>
        <v>0.1503267973856209</v>
      </c>
      <c r="J11" s="14" t="s">
        <v>48</v>
      </c>
    </row>
    <row r="12" spans="1:9" s="14" customFormat="1" ht="15.75" customHeight="1">
      <c r="A12" s="29">
        <v>8</v>
      </c>
      <c r="B12" s="28" t="s">
        <v>41</v>
      </c>
      <c r="C12" s="15">
        <v>2</v>
      </c>
      <c r="D12" s="16">
        <v>2</v>
      </c>
      <c r="E12" s="16">
        <v>1</v>
      </c>
      <c r="F12" s="16">
        <v>2</v>
      </c>
      <c r="G12" s="16">
        <v>1</v>
      </c>
      <c r="H12" s="1">
        <f t="shared" si="0"/>
        <v>8</v>
      </c>
      <c r="I12" s="17">
        <f t="shared" si="1"/>
        <v>0.05228758169934641</v>
      </c>
    </row>
    <row r="13" spans="1:9" s="14" customFormat="1" ht="15.75" customHeight="1">
      <c r="A13" s="29">
        <v>9</v>
      </c>
      <c r="B13" s="28" t="s">
        <v>46</v>
      </c>
      <c r="C13" s="15">
        <v>3</v>
      </c>
      <c r="D13" s="16">
        <v>0</v>
      </c>
      <c r="E13" s="16">
        <v>1</v>
      </c>
      <c r="F13" s="16">
        <v>0</v>
      </c>
      <c r="G13" s="16">
        <v>0</v>
      </c>
      <c r="H13" s="1">
        <f t="shared" si="0"/>
        <v>4</v>
      </c>
      <c r="I13" s="17">
        <f t="shared" si="1"/>
        <v>0.026143790849673203</v>
      </c>
    </row>
    <row r="14" spans="1:10" s="14" customFormat="1" ht="15.75" customHeight="1">
      <c r="A14" s="29">
        <v>10</v>
      </c>
      <c r="B14" s="28" t="s">
        <v>19</v>
      </c>
      <c r="C14" s="15">
        <v>8</v>
      </c>
      <c r="D14" s="16">
        <v>6</v>
      </c>
      <c r="E14" s="16">
        <v>5</v>
      </c>
      <c r="F14" s="16">
        <v>0</v>
      </c>
      <c r="G14" s="16">
        <v>2</v>
      </c>
      <c r="H14" s="1">
        <f t="shared" si="0"/>
        <v>21</v>
      </c>
      <c r="I14" s="17">
        <f t="shared" si="1"/>
        <v>0.13725490196078433</v>
      </c>
      <c r="J14" s="14" t="s">
        <v>48</v>
      </c>
    </row>
    <row r="15" spans="1:12" s="14" customFormat="1" ht="15.75" customHeight="1">
      <c r="A15" s="29">
        <v>11</v>
      </c>
      <c r="B15" s="31" t="s">
        <v>29</v>
      </c>
      <c r="C15" s="15">
        <v>5</v>
      </c>
      <c r="D15" s="16">
        <v>6</v>
      </c>
      <c r="E15" s="16">
        <v>2</v>
      </c>
      <c r="F15" s="16">
        <v>1</v>
      </c>
      <c r="G15" s="16">
        <v>2</v>
      </c>
      <c r="H15" s="1">
        <f t="shared" si="0"/>
        <v>16</v>
      </c>
      <c r="I15" s="17">
        <f t="shared" si="1"/>
        <v>0.10457516339869281</v>
      </c>
      <c r="J15" s="14" t="s">
        <v>48</v>
      </c>
      <c r="L15" s="14" t="s">
        <v>18</v>
      </c>
    </row>
    <row r="16" spans="1:10" s="14" customFormat="1" ht="15.75" customHeight="1">
      <c r="A16" s="29">
        <v>12</v>
      </c>
      <c r="B16" s="32" t="s">
        <v>30</v>
      </c>
      <c r="C16" s="15">
        <v>5</v>
      </c>
      <c r="D16" s="16">
        <v>5</v>
      </c>
      <c r="E16" s="16">
        <v>4</v>
      </c>
      <c r="F16" s="16">
        <v>2</v>
      </c>
      <c r="G16" s="16">
        <v>4</v>
      </c>
      <c r="H16" s="1">
        <f t="shared" si="0"/>
        <v>20</v>
      </c>
      <c r="I16" s="17">
        <f t="shared" si="1"/>
        <v>0.13071895424836602</v>
      </c>
      <c r="J16" s="14" t="s">
        <v>48</v>
      </c>
    </row>
    <row r="17" spans="1:10" s="14" customFormat="1" ht="15.75" customHeight="1">
      <c r="A17" s="29">
        <v>13</v>
      </c>
      <c r="B17" s="28" t="s">
        <v>0</v>
      </c>
      <c r="C17" s="15">
        <v>8</v>
      </c>
      <c r="D17" s="16">
        <v>10</v>
      </c>
      <c r="E17" s="16">
        <v>4</v>
      </c>
      <c r="F17" s="16">
        <v>2</v>
      </c>
      <c r="G17" s="16">
        <v>6</v>
      </c>
      <c r="H17" s="1">
        <f t="shared" si="0"/>
        <v>30</v>
      </c>
      <c r="I17" s="17">
        <f t="shared" si="1"/>
        <v>0.19607843137254902</v>
      </c>
      <c r="J17" s="14" t="s">
        <v>48</v>
      </c>
    </row>
    <row r="18" spans="1:10" s="14" customFormat="1" ht="15.75" customHeight="1">
      <c r="A18" s="29">
        <v>14</v>
      </c>
      <c r="B18" s="33" t="s">
        <v>36</v>
      </c>
      <c r="C18" s="15">
        <v>3</v>
      </c>
      <c r="D18" s="16">
        <v>12</v>
      </c>
      <c r="E18" s="16">
        <v>8</v>
      </c>
      <c r="F18" s="16">
        <v>2</v>
      </c>
      <c r="G18" s="16">
        <v>6</v>
      </c>
      <c r="H18" s="1">
        <f t="shared" si="0"/>
        <v>31</v>
      </c>
      <c r="I18" s="17">
        <f t="shared" si="1"/>
        <v>0.20261437908496732</v>
      </c>
      <c r="J18" s="14" t="s">
        <v>48</v>
      </c>
    </row>
    <row r="19" spans="1:10" s="14" customFormat="1" ht="15.75" customHeight="1">
      <c r="A19" s="29">
        <v>15</v>
      </c>
      <c r="B19" s="28" t="s">
        <v>2</v>
      </c>
      <c r="C19" s="18">
        <v>1</v>
      </c>
      <c r="D19" s="16">
        <v>4</v>
      </c>
      <c r="E19" s="16">
        <v>3</v>
      </c>
      <c r="F19" s="16">
        <v>3</v>
      </c>
      <c r="G19" s="16">
        <v>0</v>
      </c>
      <c r="H19" s="1">
        <f t="shared" si="0"/>
        <v>11</v>
      </c>
      <c r="I19" s="17">
        <f t="shared" si="1"/>
        <v>0.0718954248366013</v>
      </c>
      <c r="J19" s="14" t="s">
        <v>48</v>
      </c>
    </row>
    <row r="20" spans="1:10" s="14" customFormat="1" ht="15.75" customHeight="1">
      <c r="A20" s="29">
        <v>16</v>
      </c>
      <c r="B20" s="28" t="s">
        <v>45</v>
      </c>
      <c r="C20" s="35">
        <v>9</v>
      </c>
      <c r="D20" s="16">
        <v>12</v>
      </c>
      <c r="E20" s="16">
        <v>7</v>
      </c>
      <c r="F20" s="16">
        <v>1</v>
      </c>
      <c r="G20" s="16">
        <v>6</v>
      </c>
      <c r="H20" s="1">
        <f t="shared" si="0"/>
        <v>35</v>
      </c>
      <c r="I20" s="17">
        <f t="shared" si="1"/>
        <v>0.22875816993464052</v>
      </c>
      <c r="J20" s="14" t="s">
        <v>48</v>
      </c>
    </row>
    <row r="21" spans="1:10" s="14" customFormat="1" ht="15.75" customHeight="1">
      <c r="A21" s="29">
        <v>17</v>
      </c>
      <c r="B21" s="28" t="s">
        <v>32</v>
      </c>
      <c r="C21" s="35">
        <v>6</v>
      </c>
      <c r="D21" s="16">
        <v>12</v>
      </c>
      <c r="E21" s="16">
        <v>7</v>
      </c>
      <c r="F21" s="16">
        <v>8</v>
      </c>
      <c r="G21" s="16">
        <v>5</v>
      </c>
      <c r="H21" s="1">
        <f t="shared" si="0"/>
        <v>38</v>
      </c>
      <c r="I21" s="17">
        <f t="shared" si="1"/>
        <v>0.24836601307189543</v>
      </c>
      <c r="J21" s="14" t="s">
        <v>48</v>
      </c>
    </row>
    <row r="22" spans="1:9" ht="13.5" customHeight="1">
      <c r="A22" s="29">
        <v>18</v>
      </c>
      <c r="B22" s="30" t="s">
        <v>1</v>
      </c>
      <c r="C22" s="36">
        <v>2</v>
      </c>
      <c r="D22" s="16">
        <v>3</v>
      </c>
      <c r="E22" s="16">
        <v>4</v>
      </c>
      <c r="F22" s="16">
        <v>2</v>
      </c>
      <c r="G22" s="16">
        <v>6</v>
      </c>
      <c r="H22" s="1">
        <f t="shared" si="0"/>
        <v>17</v>
      </c>
      <c r="I22" s="17">
        <f t="shared" si="1"/>
        <v>0.1111111111111111</v>
      </c>
    </row>
    <row r="23" spans="1:9" ht="13.5" customHeight="1">
      <c r="A23" s="29">
        <v>19</v>
      </c>
      <c r="B23" s="30" t="s">
        <v>7</v>
      </c>
      <c r="C23" s="35">
        <v>1</v>
      </c>
      <c r="D23" s="16">
        <v>2</v>
      </c>
      <c r="E23" s="16">
        <v>1</v>
      </c>
      <c r="F23" s="16">
        <v>4</v>
      </c>
      <c r="G23" s="16">
        <v>1</v>
      </c>
      <c r="H23" s="1">
        <f>SUM(C23:G23)</f>
        <v>9</v>
      </c>
      <c r="I23" s="7">
        <f t="shared" si="1"/>
        <v>0.058823529411764705</v>
      </c>
    </row>
    <row r="24" spans="1:9" ht="13.5" customHeight="1">
      <c r="A24" s="29">
        <v>20</v>
      </c>
      <c r="B24" s="30" t="s">
        <v>42</v>
      </c>
      <c r="C24" s="36">
        <v>0</v>
      </c>
      <c r="D24" s="16">
        <v>3</v>
      </c>
      <c r="E24" s="16">
        <v>1</v>
      </c>
      <c r="F24" s="16">
        <v>1</v>
      </c>
      <c r="G24" s="16">
        <v>2</v>
      </c>
      <c r="H24" s="1">
        <f>SUM(C24:G24)</f>
        <v>7</v>
      </c>
      <c r="I24" s="7">
        <f t="shared" si="1"/>
        <v>0.0457516339869281</v>
      </c>
    </row>
    <row r="25" spans="1:9" ht="13.5" customHeight="1">
      <c r="A25" s="29">
        <v>21</v>
      </c>
      <c r="B25" s="37" t="s">
        <v>17</v>
      </c>
      <c r="C25" s="35">
        <v>0</v>
      </c>
      <c r="D25" s="16">
        <v>2</v>
      </c>
      <c r="E25" s="16">
        <v>0</v>
      </c>
      <c r="F25" s="16">
        <v>1</v>
      </c>
      <c r="G25" s="16">
        <v>0</v>
      </c>
      <c r="H25" s="1">
        <f>SUM(C25:G25)</f>
        <v>3</v>
      </c>
      <c r="I25" s="7">
        <f t="shared" si="1"/>
        <v>0.0196078431372549</v>
      </c>
    </row>
    <row r="26" spans="1:9" ht="13.5" customHeight="1">
      <c r="A26" s="29">
        <v>22</v>
      </c>
      <c r="B26" s="30" t="s">
        <v>4</v>
      </c>
      <c r="C26" s="35">
        <v>1</v>
      </c>
      <c r="D26" s="16">
        <v>0</v>
      </c>
      <c r="E26" s="16">
        <v>0</v>
      </c>
      <c r="F26" s="16">
        <v>0</v>
      </c>
      <c r="G26" s="16">
        <v>0</v>
      </c>
      <c r="H26" s="1">
        <f>SUM(C26:G26)</f>
        <v>1</v>
      </c>
      <c r="I26" s="7">
        <f t="shared" si="1"/>
        <v>0.006535947712418301</v>
      </c>
    </row>
    <row r="27" spans="1:9" ht="13.5" customHeight="1">
      <c r="A27" s="29">
        <v>23</v>
      </c>
      <c r="B27" s="37" t="s">
        <v>23</v>
      </c>
      <c r="C27" s="35">
        <v>0</v>
      </c>
      <c r="D27" s="16">
        <v>1</v>
      </c>
      <c r="E27" s="16">
        <v>1</v>
      </c>
      <c r="F27" s="16">
        <v>1</v>
      </c>
      <c r="G27" s="16">
        <v>0</v>
      </c>
      <c r="H27" s="1">
        <f>SUM(C27:G27)</f>
        <v>3</v>
      </c>
      <c r="I27" s="7">
        <f t="shared" si="1"/>
        <v>0.0196078431372549</v>
      </c>
    </row>
    <row r="28" spans="1:9" ht="13.5" customHeight="1">
      <c r="A28" s="29">
        <v>24</v>
      </c>
      <c r="B28" s="30" t="s">
        <v>5</v>
      </c>
      <c r="C28" s="35">
        <v>0</v>
      </c>
      <c r="D28" s="16">
        <v>1</v>
      </c>
      <c r="E28" s="16">
        <v>0</v>
      </c>
      <c r="F28" s="16">
        <v>0</v>
      </c>
      <c r="G28" s="16">
        <v>0</v>
      </c>
      <c r="H28" s="20">
        <f>SUM(C28:G28)</f>
        <v>1</v>
      </c>
      <c r="I28" s="7">
        <f t="shared" si="1"/>
        <v>0.006535947712418301</v>
      </c>
    </row>
    <row r="29" spans="1:9" ht="13.5" customHeight="1">
      <c r="A29" s="29">
        <v>25</v>
      </c>
      <c r="B29" s="37" t="s">
        <v>10</v>
      </c>
      <c r="C29" s="36">
        <v>0</v>
      </c>
      <c r="D29" s="16">
        <v>1</v>
      </c>
      <c r="E29" s="16">
        <v>0</v>
      </c>
      <c r="F29" s="16">
        <v>0</v>
      </c>
      <c r="G29" s="16">
        <v>0</v>
      </c>
      <c r="H29" s="1">
        <f>SUM(C29:G29)</f>
        <v>1</v>
      </c>
      <c r="I29" s="7">
        <f t="shared" si="1"/>
        <v>0.006535947712418301</v>
      </c>
    </row>
    <row r="30" spans="1:9" ht="13.5" customHeight="1">
      <c r="A30" s="29">
        <v>26</v>
      </c>
      <c r="B30" s="37" t="s">
        <v>50</v>
      </c>
      <c r="C30" s="36">
        <v>0</v>
      </c>
      <c r="D30" s="16">
        <v>0</v>
      </c>
      <c r="E30" s="16">
        <v>1</v>
      </c>
      <c r="F30" s="16">
        <v>1</v>
      </c>
      <c r="G30" s="16">
        <v>1</v>
      </c>
      <c r="H30" s="1">
        <f>SUM(C30:G30)</f>
        <v>3</v>
      </c>
      <c r="I30" s="7">
        <f t="shared" si="1"/>
        <v>0.0196078431372549</v>
      </c>
    </row>
    <row r="31" spans="1:9" ht="13.5" customHeight="1">
      <c r="A31" s="29">
        <v>27</v>
      </c>
      <c r="B31" s="37" t="s">
        <v>35</v>
      </c>
      <c r="C31" s="36">
        <v>0</v>
      </c>
      <c r="D31" s="16">
        <v>0</v>
      </c>
      <c r="E31" s="16">
        <v>1</v>
      </c>
      <c r="F31" s="16">
        <v>1</v>
      </c>
      <c r="G31" s="16">
        <v>0</v>
      </c>
      <c r="H31" s="1">
        <f>SUM(C31:G31)</f>
        <v>2</v>
      </c>
      <c r="I31" s="7">
        <f t="shared" si="1"/>
        <v>0.013071895424836602</v>
      </c>
    </row>
    <row r="32" spans="1:9" ht="13.5" customHeight="1">
      <c r="A32" s="29">
        <v>28</v>
      </c>
      <c r="B32" s="37" t="s">
        <v>38</v>
      </c>
      <c r="C32" s="36">
        <v>0</v>
      </c>
      <c r="D32" s="16">
        <v>0</v>
      </c>
      <c r="E32" s="16">
        <v>1</v>
      </c>
      <c r="F32" s="16">
        <v>0</v>
      </c>
      <c r="G32" s="16">
        <v>0</v>
      </c>
      <c r="H32" s="1">
        <f>SUM(C32:G32)</f>
        <v>1</v>
      </c>
      <c r="I32" s="7">
        <f t="shared" si="1"/>
        <v>0.006535947712418301</v>
      </c>
    </row>
    <row r="33" spans="1:9" ht="13.5" customHeight="1">
      <c r="A33" s="29">
        <v>29</v>
      </c>
      <c r="B33" s="37" t="s">
        <v>40</v>
      </c>
      <c r="C33" s="36">
        <v>0</v>
      </c>
      <c r="D33" s="16">
        <v>0</v>
      </c>
      <c r="E33" s="16">
        <v>2</v>
      </c>
      <c r="F33" s="16">
        <v>0</v>
      </c>
      <c r="G33" s="16">
        <v>0</v>
      </c>
      <c r="H33" s="1">
        <f>SUM(C33:G33)</f>
        <v>2</v>
      </c>
      <c r="I33" s="7">
        <f t="shared" si="1"/>
        <v>0.013071895424836602</v>
      </c>
    </row>
    <row r="34" spans="1:9" ht="13.5" customHeight="1">
      <c r="A34" s="29">
        <v>30</v>
      </c>
      <c r="B34" s="37" t="s">
        <v>24</v>
      </c>
      <c r="C34" s="36">
        <v>0</v>
      </c>
      <c r="D34" s="16">
        <v>1</v>
      </c>
      <c r="E34" s="16">
        <v>0</v>
      </c>
      <c r="F34" s="16">
        <v>0</v>
      </c>
      <c r="G34" s="16">
        <v>0</v>
      </c>
      <c r="H34" s="1">
        <f>SUM(C34:G34)</f>
        <v>1</v>
      </c>
      <c r="I34" s="7">
        <f t="shared" si="1"/>
        <v>0.006535947712418301</v>
      </c>
    </row>
    <row r="35" spans="1:9" ht="13.5" customHeight="1">
      <c r="A35" s="29">
        <v>31</v>
      </c>
      <c r="B35" s="37" t="s">
        <v>13</v>
      </c>
      <c r="C35" s="36">
        <v>0</v>
      </c>
      <c r="D35" s="16">
        <v>0</v>
      </c>
      <c r="E35" s="16">
        <v>1</v>
      </c>
      <c r="F35" s="16">
        <v>0</v>
      </c>
      <c r="G35" s="16">
        <v>0</v>
      </c>
      <c r="H35" s="1">
        <f>SUM(C35:G35)</f>
        <v>1</v>
      </c>
      <c r="I35" s="7">
        <f t="shared" si="1"/>
        <v>0.006535947712418301</v>
      </c>
    </row>
    <row r="36" spans="1:9" ht="13.5" customHeight="1">
      <c r="A36" s="29">
        <v>32</v>
      </c>
      <c r="B36" s="37" t="s">
        <v>39</v>
      </c>
      <c r="C36" s="36">
        <v>0</v>
      </c>
      <c r="D36" s="16">
        <v>1</v>
      </c>
      <c r="E36" s="16">
        <v>0</v>
      </c>
      <c r="F36" s="16">
        <v>0</v>
      </c>
      <c r="G36" s="16">
        <v>0</v>
      </c>
      <c r="H36" s="1">
        <f>SUM(C36:G36)</f>
        <v>1</v>
      </c>
      <c r="I36" s="7">
        <f t="shared" si="1"/>
        <v>0.006535947712418301</v>
      </c>
    </row>
    <row r="37" spans="1:9" ht="13.5" customHeight="1">
      <c r="A37" s="29">
        <v>33</v>
      </c>
      <c r="B37" s="37" t="s">
        <v>44</v>
      </c>
      <c r="C37" s="36">
        <v>0</v>
      </c>
      <c r="D37" s="16">
        <v>0</v>
      </c>
      <c r="E37" s="16">
        <v>0</v>
      </c>
      <c r="F37" s="16">
        <v>0</v>
      </c>
      <c r="G37" s="16">
        <v>1</v>
      </c>
      <c r="H37" s="1">
        <f>SUM(C37:G37)</f>
        <v>1</v>
      </c>
      <c r="I37" s="7">
        <f t="shared" si="1"/>
        <v>0.006535947712418301</v>
      </c>
    </row>
    <row r="38" spans="1:9" ht="13.5" customHeight="1">
      <c r="A38" s="29">
        <v>34</v>
      </c>
      <c r="B38" s="37" t="s">
        <v>49</v>
      </c>
      <c r="C38" s="36">
        <v>0</v>
      </c>
      <c r="D38" s="16">
        <v>0</v>
      </c>
      <c r="E38" s="16">
        <v>1</v>
      </c>
      <c r="F38" s="16">
        <v>0</v>
      </c>
      <c r="G38" s="16">
        <v>0</v>
      </c>
      <c r="H38" s="1">
        <f>SUM(C38:G38)</f>
        <v>1</v>
      </c>
      <c r="I38" s="7">
        <f t="shared" si="1"/>
        <v>0.006535947712418301</v>
      </c>
    </row>
    <row r="39" spans="1:9" ht="13.5" customHeight="1">
      <c r="A39" s="29">
        <v>35</v>
      </c>
      <c r="B39" s="37" t="s">
        <v>12</v>
      </c>
      <c r="C39" s="36">
        <v>0</v>
      </c>
      <c r="D39" s="16">
        <v>0</v>
      </c>
      <c r="E39" s="16">
        <v>1</v>
      </c>
      <c r="F39" s="16">
        <v>0</v>
      </c>
      <c r="G39" s="16">
        <v>0</v>
      </c>
      <c r="H39" s="1">
        <f>SUM(C39:G39)</f>
        <v>1</v>
      </c>
      <c r="I39" s="7">
        <f t="shared" si="1"/>
        <v>0.006535947712418301</v>
      </c>
    </row>
    <row r="40" spans="1:9" ht="13.5" customHeight="1">
      <c r="A40" s="29">
        <v>36</v>
      </c>
      <c r="B40" s="37" t="s">
        <v>37</v>
      </c>
      <c r="C40" s="36">
        <v>0</v>
      </c>
      <c r="D40" s="16">
        <v>0</v>
      </c>
      <c r="E40" s="16">
        <v>1</v>
      </c>
      <c r="F40" s="16">
        <v>0</v>
      </c>
      <c r="G40" s="16">
        <v>0</v>
      </c>
      <c r="H40" s="1">
        <f>SUM(C40:G40)</f>
        <v>1</v>
      </c>
      <c r="I40" s="7">
        <f>H40/$H$4</f>
        <v>0.006535947712418301</v>
      </c>
    </row>
    <row r="41" spans="1:9" s="2" customFormat="1" ht="13.5" customHeight="1">
      <c r="A41" s="29">
        <v>37</v>
      </c>
      <c r="B41" s="37" t="s">
        <v>31</v>
      </c>
      <c r="C41" s="36">
        <v>0</v>
      </c>
      <c r="D41" s="16">
        <v>1</v>
      </c>
      <c r="E41" s="16">
        <v>0</v>
      </c>
      <c r="F41" s="16">
        <v>0</v>
      </c>
      <c r="G41" s="16">
        <v>0</v>
      </c>
      <c r="H41" s="1">
        <v>1</v>
      </c>
      <c r="I41" s="7">
        <v>0.006999999999999999</v>
      </c>
    </row>
    <row r="42" spans="1:9" s="2" customFormat="1" ht="13.5" customHeight="1">
      <c r="A42" s="29">
        <v>38</v>
      </c>
      <c r="B42" s="37" t="s">
        <v>21</v>
      </c>
      <c r="C42" s="36">
        <v>0</v>
      </c>
      <c r="D42" s="16">
        <v>0</v>
      </c>
      <c r="E42" s="16">
        <v>0</v>
      </c>
      <c r="F42" s="16">
        <v>1</v>
      </c>
      <c r="G42" s="16">
        <v>0</v>
      </c>
      <c r="H42" s="1">
        <f>SUM(C42:G43)</f>
        <v>3</v>
      </c>
      <c r="I42" s="7">
        <f>H42/$H$4</f>
        <v>0.0196078431372549</v>
      </c>
    </row>
    <row r="43" spans="1:9" ht="13.5" customHeight="1">
      <c r="A43" s="29">
        <v>39</v>
      </c>
      <c r="B43" s="37" t="s">
        <v>24</v>
      </c>
      <c r="C43" s="36">
        <v>0</v>
      </c>
      <c r="D43" s="16">
        <v>1</v>
      </c>
      <c r="E43" s="16">
        <v>1</v>
      </c>
      <c r="F43" s="16">
        <v>0</v>
      </c>
      <c r="G43" s="16">
        <v>0</v>
      </c>
      <c r="H43" s="1">
        <f>SUM(C43:G44)</f>
        <v>2</v>
      </c>
      <c r="I43" s="7">
        <f t="shared" si="1"/>
        <v>0.013071895424836602</v>
      </c>
    </row>
    <row r="44" spans="1:9" ht="13.5" customHeight="1">
      <c r="A44" s="39" t="s">
        <v>26</v>
      </c>
      <c r="B44" s="40"/>
      <c r="C44" s="40"/>
      <c r="D44" s="40"/>
      <c r="E44" s="40"/>
      <c r="F44" s="40"/>
      <c r="G44" s="40"/>
      <c r="H44" s="8">
        <f>SUM(H5:H43)</f>
        <v>403</v>
      </c>
      <c r="I44" s="9"/>
    </row>
    <row r="45" ht="13.5" customHeight="1"/>
    <row r="46" ht="13.5" customHeight="1"/>
    <row r="47" ht="13.5" customHeight="1"/>
    <row r="48" ht="13.5" customHeight="1"/>
    <row r="49" ht="27" customHeight="1"/>
  </sheetData>
  <mergeCells count="6">
    <mergeCell ref="B1:H1"/>
    <mergeCell ref="A44:G44"/>
    <mergeCell ref="I2:I4"/>
    <mergeCell ref="A2:A4"/>
    <mergeCell ref="B2:B4"/>
    <mergeCell ref="C2:H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2017-11-16T06:18:16Z</cp:lastPrinted>
  <dcterms:created xsi:type="dcterms:W3CDTF">2013-12-10T05:38:12Z</dcterms:created>
  <dcterms:modified xsi:type="dcterms:W3CDTF">2018-12-18T04:55:02Z</dcterms:modified>
  <cp:category/>
  <cp:version/>
  <cp:contentType/>
  <cp:contentStatus/>
  <cp:revision>63</cp:revision>
</cp:coreProperties>
</file>